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9135" activeTab="0"/>
  </bookViews>
  <sheets>
    <sheet name="lista inv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<sst xmlns="http://schemas.openxmlformats.org/spreadsheetml/2006/main" count="124" uniqueCount="75">
  <si>
    <t>Nr.crt</t>
  </si>
  <si>
    <t>Denumirea obiectivelor de investitie</t>
  </si>
  <si>
    <t xml:space="preserve">Total </t>
  </si>
  <si>
    <t>Credite bancare interne</t>
  </si>
  <si>
    <t>Buget local</t>
  </si>
  <si>
    <t>Surse</t>
  </si>
  <si>
    <t xml:space="preserve">Externe </t>
  </si>
  <si>
    <t>Finantare nationala</t>
  </si>
  <si>
    <t>Finantare ext neramb</t>
  </si>
  <si>
    <t>Chelt neeligibile</t>
  </si>
  <si>
    <t>A</t>
  </si>
  <si>
    <t>Lucrari in continuare</t>
  </si>
  <si>
    <t>B</t>
  </si>
  <si>
    <t>Lucrari noi</t>
  </si>
  <si>
    <t>C</t>
  </si>
  <si>
    <t>Alte cheltuieli de investitii</t>
  </si>
  <si>
    <t>Din total ,desf.,potrivit clasificatiei ,pe capitol bugetare</t>
  </si>
  <si>
    <t>Total cheltuieli sursa de finantare</t>
  </si>
  <si>
    <t>PRIMAR</t>
  </si>
  <si>
    <t>CONTABIL</t>
  </si>
  <si>
    <t xml:space="preserve"> cod fiscal 3519585</t>
  </si>
  <si>
    <t xml:space="preserve">COMUNA SAGU </t>
  </si>
  <si>
    <t>Cap 67.00-Cultura</t>
  </si>
  <si>
    <t>Cap 74.00-Salubritate</t>
  </si>
  <si>
    <t>Cap 84.00-Drumuri si poduri</t>
  </si>
  <si>
    <t>Cap 65.00-Invatamant</t>
  </si>
  <si>
    <t>71.01.30</t>
  </si>
  <si>
    <t>71.01.01</t>
  </si>
  <si>
    <t>x Modernizare strazi in comuna Sagu etapa III jud Arad</t>
  </si>
  <si>
    <t>Transferuri de la bugetul de stat/ct bug</t>
  </si>
  <si>
    <t>Lucrari continuare</t>
  </si>
  <si>
    <t>x Modernizare strazi etapa IV com Sagu , jud Arad</t>
  </si>
  <si>
    <t xml:space="preserve">X Constructie capela loc Cruceni </t>
  </si>
  <si>
    <t>x Imprejmuire ,amenajare curte ,cai de acces ,parcare  sala sport Sagu</t>
  </si>
  <si>
    <t>65.03.01</t>
  </si>
  <si>
    <t>67.06.00</t>
  </si>
  <si>
    <t>67.05.01</t>
  </si>
  <si>
    <t>67.03.07</t>
  </si>
  <si>
    <t>74.06.00</t>
  </si>
  <si>
    <t>84.03.03</t>
  </si>
  <si>
    <t>X Extindere canalizare menajera in localitatea com  Sagu  ,jud Arad</t>
  </si>
  <si>
    <t>58.04.01</t>
  </si>
  <si>
    <t xml:space="preserve">58.04.02 </t>
  </si>
  <si>
    <t>58.04.03</t>
  </si>
  <si>
    <t>X Pietruire strazi comuna Sagu</t>
  </si>
  <si>
    <t>x Amenajare piata comuna Sagu</t>
  </si>
  <si>
    <t xml:space="preserve">x Modernizare Camin Cultural –modificari interioare si conformare la norme PSI </t>
  </si>
  <si>
    <t xml:space="preserve">x Amenajare miniteren sport Cruceni </t>
  </si>
  <si>
    <t xml:space="preserve">x Modernizare str 32 Sagu </t>
  </si>
  <si>
    <t xml:space="preserve">x Modernizare str 8 tronsonul 3 Fiscut si str 20 tronson 2 Firiteaz </t>
  </si>
  <si>
    <t>x Renovare constructie administrativa si social culturala</t>
  </si>
  <si>
    <t>58.04.</t>
  </si>
  <si>
    <t>LISTA DE INVESTITII PE ANUL 2019</t>
  </si>
  <si>
    <t xml:space="preserve">x Reparatii exterioare corp I si II  Sagu nr 138-139 - Gradinita </t>
  </si>
  <si>
    <t>Cap 70.00-Locuinte si dezvoltare publica</t>
  </si>
  <si>
    <t>Cap 51.00-Administratie</t>
  </si>
  <si>
    <t>51.01.03</t>
  </si>
  <si>
    <t>x Actualizare PUG</t>
  </si>
  <si>
    <t>x Intocmire PUZ zona locuinte Lg 15/2003</t>
  </si>
  <si>
    <t>x Extindere canalizare Cruceni</t>
  </si>
  <si>
    <t>70.07.00</t>
  </si>
  <si>
    <t>x Racordare la retea electrica ,,Spor putere ,, capela cimitir Sagu</t>
  </si>
  <si>
    <t>x Imprejmuire , amenajare vestiare teren sport Sagu</t>
  </si>
  <si>
    <t>x Almentare cu gaze comuna Sagu ,loc. Sagu si Cruceni</t>
  </si>
  <si>
    <t>Cap 68.00-Asistenta sociala</t>
  </si>
  <si>
    <t>68.04.00</t>
  </si>
  <si>
    <t>xLucrari de reparatii acoperis Camin Batrani  Cruceni inlocuire jgheaburi si burlane ape pluviale</t>
  </si>
  <si>
    <t>x Realizare trotuare in loc Sagu ,com Sagu,jud Arad ( str nr.9 stg parc joaca copii si str DN 69 viaduct)</t>
  </si>
  <si>
    <t xml:space="preserve">x Construire casa mortuara in localitatea Cruceni ,comuna Sagu </t>
  </si>
  <si>
    <t>58.04.00</t>
  </si>
  <si>
    <t>x Aparat aer conditionat</t>
  </si>
  <si>
    <t>71.01.02</t>
  </si>
  <si>
    <t>58.04.02</t>
  </si>
  <si>
    <t xml:space="preserve">x Laptop </t>
  </si>
  <si>
    <t>71.01.03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</si>
</sst>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Da&quot;;&quot;Da&quot;;&quot;Nu&quot;"/>
    <numFmt numFmtId="186" formatCode="&quot;Adevărat&quot;;&quot;Adevărat&quot;;&quot;Fals&quot;"/>
    <numFmt numFmtId="187" formatCode="&quot;Activat&quot;;&quot;Activat&quot;;&quot;Dezactivat&quot;"/>
    <numFmt numFmtId="188" formatCode="[$¥€-2]\ #,##0.00_);[Red]\([$¥€-2]\ #,##0.00\)"/>
  </numFmts>
  <fonts count="43">
    <font>
      <sz val="10"/>
      <name val="Arial"/>
      <family val="0"/>
    </font>
    <font>
      <sz val="9"/>
      <name val="Calibri"/>
      <family val="2"/>
    </font>
    <font>
      <b/>
      <sz val="9"/>
      <name val="Calibri"/>
      <family val="2"/>
    </font>
    <font>
      <sz val="8"/>
      <name val="Arial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2" fontId="1" fillId="0" borderId="10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vertical="top" wrapText="1"/>
    </xf>
    <xf numFmtId="2" fontId="2" fillId="33" borderId="10" xfId="0" applyNumberFormat="1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2" fontId="2" fillId="34" borderId="10" xfId="0" applyNumberFormat="1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top" wrapText="1"/>
    </xf>
    <xf numFmtId="0" fontId="1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vertical="top" wrapText="1"/>
    </xf>
    <xf numFmtId="2" fontId="2" fillId="35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2" fillId="36" borderId="10" xfId="0" applyFont="1" applyFill="1" applyBorder="1" applyAlignment="1">
      <alignment vertical="top" wrapText="1"/>
    </xf>
    <xf numFmtId="2" fontId="2" fillId="36" borderId="10" xfId="0" applyNumberFormat="1" applyFont="1" applyFill="1" applyBorder="1" applyAlignment="1">
      <alignment vertical="top" wrapText="1"/>
    </xf>
    <xf numFmtId="0" fontId="2" fillId="7" borderId="10" xfId="0" applyFont="1" applyFill="1" applyBorder="1" applyAlignment="1">
      <alignment vertical="top" wrapText="1"/>
    </xf>
    <xf numFmtId="2" fontId="2" fillId="7" borderId="10" xfId="0" applyNumberFormat="1" applyFont="1" applyFill="1" applyBorder="1" applyAlignment="1">
      <alignment vertical="top" wrapText="1"/>
    </xf>
    <xf numFmtId="0" fontId="1" fillId="7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8" borderId="10" xfId="0" applyFont="1" applyFill="1" applyBorder="1" applyAlignment="1">
      <alignment vertical="top" wrapText="1"/>
    </xf>
    <xf numFmtId="2" fontId="2" fillId="8" borderId="1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1" fillId="36" borderId="10" xfId="0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2" fontId="1" fillId="8" borderId="10" xfId="0" applyNumberFormat="1" applyFont="1" applyFill="1" applyBorder="1" applyAlignment="1">
      <alignment vertical="top" wrapText="1"/>
    </xf>
    <xf numFmtId="0" fontId="1" fillId="8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145" zoomScaleNormal="145" zoomScalePageLayoutView="0" workbookViewId="0" topLeftCell="A1">
      <selection activeCell="K21" sqref="K21"/>
    </sheetView>
  </sheetViews>
  <sheetFormatPr defaultColWidth="9.140625" defaultRowHeight="12.75"/>
  <cols>
    <col min="1" max="1" width="7.140625" style="0" customWidth="1"/>
    <col min="2" max="2" width="38.00390625" style="0" customWidth="1"/>
  </cols>
  <sheetData>
    <row r="1" ht="12.75">
      <c r="B1" t="s">
        <v>21</v>
      </c>
    </row>
    <row r="2" ht="12.75">
      <c r="B2" t="s">
        <v>20</v>
      </c>
    </row>
    <row r="5" spans="1:11" ht="12.75">
      <c r="A5" s="36" t="s">
        <v>52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 ht="36">
      <c r="A6" s="38" t="s">
        <v>0</v>
      </c>
      <c r="B6" s="38" t="s">
        <v>1</v>
      </c>
      <c r="C6" s="38" t="s">
        <v>2</v>
      </c>
      <c r="D6" s="38" t="s">
        <v>17</v>
      </c>
      <c r="E6" s="38" t="s">
        <v>3</v>
      </c>
      <c r="F6" s="38" t="s">
        <v>4</v>
      </c>
      <c r="G6" s="1" t="s">
        <v>5</v>
      </c>
      <c r="H6" s="1" t="s">
        <v>7</v>
      </c>
      <c r="I6" s="1" t="s">
        <v>8</v>
      </c>
      <c r="J6" s="1" t="s">
        <v>9</v>
      </c>
      <c r="K6" s="38" t="s">
        <v>29</v>
      </c>
    </row>
    <row r="7" spans="1:11" ht="12.75">
      <c r="A7" s="38"/>
      <c r="B7" s="38"/>
      <c r="C7" s="38"/>
      <c r="D7" s="39"/>
      <c r="E7" s="38"/>
      <c r="F7" s="38"/>
      <c r="G7" s="1" t="s">
        <v>6</v>
      </c>
      <c r="H7" s="1"/>
      <c r="I7" s="1" t="s">
        <v>42</v>
      </c>
      <c r="J7" s="1"/>
      <c r="K7" s="38"/>
    </row>
    <row r="8" spans="1:11" ht="12.75">
      <c r="A8" s="38"/>
      <c r="B8" s="38"/>
      <c r="C8" s="38"/>
      <c r="D8" s="39"/>
      <c r="E8" s="38"/>
      <c r="F8" s="38"/>
      <c r="G8" s="2"/>
      <c r="H8" s="1" t="s">
        <v>41</v>
      </c>
      <c r="I8" s="2"/>
      <c r="J8" s="1" t="s">
        <v>43</v>
      </c>
      <c r="K8" s="38"/>
    </row>
    <row r="9" spans="1:11" ht="12.75">
      <c r="A9" s="1">
        <v>0</v>
      </c>
      <c r="B9" s="1">
        <v>1</v>
      </c>
      <c r="C9" s="1">
        <v>2</v>
      </c>
      <c r="D9" s="1">
        <v>3</v>
      </c>
      <c r="E9" s="1">
        <v>4</v>
      </c>
      <c r="F9" s="1">
        <v>6</v>
      </c>
      <c r="G9" s="1"/>
      <c r="H9" s="1"/>
      <c r="I9" s="1"/>
      <c r="J9" s="1"/>
      <c r="K9" s="1"/>
    </row>
    <row r="10" spans="1:11" ht="12.75">
      <c r="A10" s="20" t="s">
        <v>10</v>
      </c>
      <c r="B10" s="20" t="s">
        <v>11</v>
      </c>
      <c r="C10" s="21">
        <f>D10</f>
        <v>7939.789999999999</v>
      </c>
      <c r="D10" s="21">
        <f>F10+I10+J10</f>
        <v>7939.789999999999</v>
      </c>
      <c r="E10" s="21">
        <f>E27</f>
        <v>0</v>
      </c>
      <c r="F10" s="21">
        <f>F28+F49+F44+F23</f>
        <v>1796</v>
      </c>
      <c r="G10" s="21">
        <f>G54</f>
        <v>0</v>
      </c>
      <c r="H10" s="21">
        <f>H48</f>
        <v>0</v>
      </c>
      <c r="I10" s="21">
        <f>I27+I54+I44+I49</f>
        <v>5521.139999999999</v>
      </c>
      <c r="J10" s="21">
        <f>J54+J43+J48</f>
        <v>622.65</v>
      </c>
      <c r="K10" s="20"/>
    </row>
    <row r="11" spans="1:11" ht="12.75">
      <c r="A11" s="18" t="s">
        <v>12</v>
      </c>
      <c r="B11" s="18" t="s">
        <v>13</v>
      </c>
      <c r="C11" s="19">
        <f>F11+G11</f>
        <v>1860</v>
      </c>
      <c r="D11" s="19">
        <f>F11+G11</f>
        <v>1860</v>
      </c>
      <c r="E11" s="19"/>
      <c r="F11" s="19">
        <f>F54+F32+F25+F41+F16+F46+F38</f>
        <v>1860</v>
      </c>
      <c r="G11" s="19">
        <f>G49</f>
        <v>0</v>
      </c>
      <c r="H11" s="18"/>
      <c r="I11" s="19"/>
      <c r="J11" s="18"/>
      <c r="K11" s="18"/>
    </row>
    <row r="12" spans="1:11" ht="12.75">
      <c r="A12" s="29" t="s">
        <v>14</v>
      </c>
      <c r="B12" s="29" t="s">
        <v>15</v>
      </c>
      <c r="C12" s="30">
        <f>F12</f>
        <v>14</v>
      </c>
      <c r="D12" s="30">
        <f>F12</f>
        <v>14</v>
      </c>
      <c r="E12" s="30"/>
      <c r="F12" s="30">
        <f>F19</f>
        <v>14</v>
      </c>
      <c r="G12" s="30"/>
      <c r="H12" s="30"/>
      <c r="I12" s="30"/>
      <c r="J12" s="30"/>
      <c r="K12" s="30"/>
    </row>
    <row r="13" spans="1:11" ht="12.75">
      <c r="A13" s="8"/>
      <c r="B13" s="8" t="s">
        <v>2</v>
      </c>
      <c r="C13" s="9">
        <f>C10+C11+C12</f>
        <v>9813.789999999999</v>
      </c>
      <c r="D13" s="9">
        <f>D22+D27+D43+D48</f>
        <v>9164.79</v>
      </c>
      <c r="E13" s="9">
        <f>E10</f>
        <v>0</v>
      </c>
      <c r="F13" s="9">
        <f>F10+F11+F12</f>
        <v>3670</v>
      </c>
      <c r="G13" s="9">
        <f>G10+G11+G12</f>
        <v>0</v>
      </c>
      <c r="H13" s="9">
        <f>H10</f>
        <v>0</v>
      </c>
      <c r="I13" s="9">
        <f>I10+I11+I12</f>
        <v>5521.139999999999</v>
      </c>
      <c r="J13" s="9">
        <f>J10+J11+J12</f>
        <v>622.65</v>
      </c>
      <c r="K13" s="10"/>
    </row>
    <row r="14" spans="1:11" ht="24">
      <c r="A14" s="1"/>
      <c r="B14" s="1" t="s">
        <v>16</v>
      </c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1"/>
      <c r="B15" s="12" t="s">
        <v>55</v>
      </c>
      <c r="C15" s="13">
        <f>F15</f>
        <v>189</v>
      </c>
      <c r="D15" s="13">
        <f>F15</f>
        <v>189</v>
      </c>
      <c r="E15" s="13"/>
      <c r="F15" s="13">
        <f>F16+F19</f>
        <v>189</v>
      </c>
      <c r="G15" s="11"/>
      <c r="H15" s="11"/>
      <c r="I15" s="11"/>
      <c r="J15" s="11"/>
      <c r="K15" s="11"/>
    </row>
    <row r="16" spans="1:11" ht="12.75">
      <c r="A16" s="32"/>
      <c r="B16" s="5" t="s">
        <v>13</v>
      </c>
      <c r="C16" s="6">
        <f>D16</f>
        <v>175</v>
      </c>
      <c r="D16" s="6">
        <f>F16</f>
        <v>175</v>
      </c>
      <c r="E16" s="5"/>
      <c r="F16" s="6">
        <f>F17+F18</f>
        <v>175</v>
      </c>
      <c r="G16" s="6"/>
      <c r="H16" s="7"/>
      <c r="I16" s="6"/>
      <c r="J16" s="6"/>
      <c r="K16" s="7"/>
    </row>
    <row r="17" spans="1:11" ht="12.75">
      <c r="A17" s="1" t="s">
        <v>56</v>
      </c>
      <c r="B17" s="1" t="s">
        <v>58</v>
      </c>
      <c r="C17" s="3">
        <f>D17</f>
        <v>75</v>
      </c>
      <c r="D17" s="3">
        <f>F17</f>
        <v>75</v>
      </c>
      <c r="E17" s="1"/>
      <c r="F17" s="3">
        <v>75</v>
      </c>
      <c r="G17" s="1"/>
      <c r="H17" s="1"/>
      <c r="I17" s="1"/>
      <c r="J17" s="1"/>
      <c r="K17" s="1" t="s">
        <v>26</v>
      </c>
    </row>
    <row r="18" spans="1:11" ht="12.75">
      <c r="A18" s="1" t="s">
        <v>56</v>
      </c>
      <c r="B18" s="1" t="s">
        <v>57</v>
      </c>
      <c r="C18" s="3">
        <f>D18</f>
        <v>100</v>
      </c>
      <c r="D18" s="3">
        <f>F18</f>
        <v>100</v>
      </c>
      <c r="E18" s="1"/>
      <c r="F18" s="3">
        <v>100</v>
      </c>
      <c r="G18" s="1"/>
      <c r="H18" s="1"/>
      <c r="I18" s="1"/>
      <c r="J18" s="1"/>
      <c r="K18" s="1" t="s">
        <v>26</v>
      </c>
    </row>
    <row r="19" spans="1:11" ht="12.75" customHeight="1">
      <c r="A19" s="29" t="s">
        <v>14</v>
      </c>
      <c r="B19" s="29" t="s">
        <v>15</v>
      </c>
      <c r="C19" s="34">
        <f>C21+C20</f>
        <v>14</v>
      </c>
      <c r="D19" s="34">
        <f>D21+D20</f>
        <v>14</v>
      </c>
      <c r="E19" s="34"/>
      <c r="F19" s="34">
        <f>F21+F20</f>
        <v>14</v>
      </c>
      <c r="G19" s="35"/>
      <c r="H19" s="35"/>
      <c r="I19" s="35"/>
      <c r="J19" s="35"/>
      <c r="K19" s="35"/>
    </row>
    <row r="20" spans="1:11" ht="12.75" customHeight="1">
      <c r="A20" s="15" t="s">
        <v>56</v>
      </c>
      <c r="B20" s="15" t="s">
        <v>73</v>
      </c>
      <c r="C20" s="16">
        <f>D20</f>
        <v>10</v>
      </c>
      <c r="D20" s="16">
        <f>F20</f>
        <v>10</v>
      </c>
      <c r="E20" s="16"/>
      <c r="F20" s="16">
        <v>10</v>
      </c>
      <c r="G20" s="15"/>
      <c r="H20" s="15"/>
      <c r="I20" s="15"/>
      <c r="J20" s="15"/>
      <c r="K20" s="15" t="s">
        <v>74</v>
      </c>
    </row>
    <row r="21" spans="1:11" ht="12.75">
      <c r="A21" s="1" t="s">
        <v>56</v>
      </c>
      <c r="B21" s="1" t="s">
        <v>70</v>
      </c>
      <c r="C21" s="3">
        <f>F21</f>
        <v>4</v>
      </c>
      <c r="D21" s="3">
        <f>C21</f>
        <v>4</v>
      </c>
      <c r="E21" s="1"/>
      <c r="F21" s="3">
        <v>4</v>
      </c>
      <c r="G21" s="1"/>
      <c r="H21" s="1"/>
      <c r="I21" s="1"/>
      <c r="J21" s="1"/>
      <c r="K21" s="1" t="s">
        <v>71</v>
      </c>
    </row>
    <row r="22" spans="1:11" ht="12.75">
      <c r="A22" s="11"/>
      <c r="B22" s="12" t="s">
        <v>25</v>
      </c>
      <c r="C22" s="13">
        <f>F22</f>
        <v>615</v>
      </c>
      <c r="D22" s="13">
        <f aca="true" t="shared" si="0" ref="D22:D31">F22</f>
        <v>615</v>
      </c>
      <c r="E22" s="13"/>
      <c r="F22" s="13">
        <f>F23+F25</f>
        <v>615</v>
      </c>
      <c r="G22" s="11"/>
      <c r="H22" s="11"/>
      <c r="I22" s="11"/>
      <c r="J22" s="11"/>
      <c r="K22" s="11"/>
    </row>
    <row r="23" spans="1:11" ht="12.75">
      <c r="A23" s="20" t="s">
        <v>12</v>
      </c>
      <c r="B23" s="20" t="s">
        <v>30</v>
      </c>
      <c r="C23" s="21">
        <f>D23</f>
        <v>375</v>
      </c>
      <c r="D23" s="21">
        <f t="shared" si="0"/>
        <v>375</v>
      </c>
      <c r="E23" s="21"/>
      <c r="F23" s="21">
        <f>F24</f>
        <v>375</v>
      </c>
      <c r="G23" s="20"/>
      <c r="H23" s="20"/>
      <c r="I23" s="20"/>
      <c r="J23" s="20"/>
      <c r="K23" s="22"/>
    </row>
    <row r="24" spans="1:11" ht="24">
      <c r="A24" s="15" t="s">
        <v>34</v>
      </c>
      <c r="B24" s="15" t="s">
        <v>50</v>
      </c>
      <c r="C24" s="16">
        <f>D24</f>
        <v>375</v>
      </c>
      <c r="D24" s="16">
        <f>F24</f>
        <v>375</v>
      </c>
      <c r="E24" s="16"/>
      <c r="F24" s="16">
        <v>375</v>
      </c>
      <c r="G24" s="14"/>
      <c r="H24" s="14"/>
      <c r="I24" s="14"/>
      <c r="J24" s="14"/>
      <c r="K24" s="15" t="s">
        <v>26</v>
      </c>
    </row>
    <row r="25" spans="1:11" ht="12.75">
      <c r="A25" s="32"/>
      <c r="B25" s="5" t="s">
        <v>13</v>
      </c>
      <c r="C25" s="6">
        <f>D25</f>
        <v>240</v>
      </c>
      <c r="D25" s="6">
        <f>F25</f>
        <v>240</v>
      </c>
      <c r="E25" s="5"/>
      <c r="F25" s="6">
        <f>F26</f>
        <v>240</v>
      </c>
      <c r="G25" s="6"/>
      <c r="H25" s="7"/>
      <c r="I25" s="6"/>
      <c r="J25" s="6"/>
      <c r="K25" s="7"/>
    </row>
    <row r="26" spans="1:11" ht="24">
      <c r="A26" s="15" t="s">
        <v>34</v>
      </c>
      <c r="B26" s="15" t="s">
        <v>53</v>
      </c>
      <c r="C26" s="16">
        <f>F26</f>
        <v>240</v>
      </c>
      <c r="D26" s="16">
        <f t="shared" si="0"/>
        <v>240</v>
      </c>
      <c r="E26" s="15"/>
      <c r="F26" s="16">
        <v>240</v>
      </c>
      <c r="G26" s="15"/>
      <c r="H26" s="15"/>
      <c r="I26" s="15"/>
      <c r="J26" s="15"/>
      <c r="K26" s="15" t="s">
        <v>26</v>
      </c>
    </row>
    <row r="27" spans="1:11" ht="12.75">
      <c r="A27" s="10"/>
      <c r="B27" s="8" t="s">
        <v>22</v>
      </c>
      <c r="C27" s="9">
        <f>F27</f>
        <v>1386</v>
      </c>
      <c r="D27" s="9">
        <f t="shared" si="0"/>
        <v>1386</v>
      </c>
      <c r="E27" s="9"/>
      <c r="F27" s="9">
        <f>F28+F32</f>
        <v>1386</v>
      </c>
      <c r="G27" s="9"/>
      <c r="H27" s="8"/>
      <c r="I27" s="9"/>
      <c r="J27" s="8"/>
      <c r="K27" s="10"/>
    </row>
    <row r="28" spans="1:11" ht="12.75">
      <c r="A28" s="20" t="s">
        <v>12</v>
      </c>
      <c r="B28" s="20" t="s">
        <v>30</v>
      </c>
      <c r="C28" s="21">
        <f>D28</f>
        <v>961</v>
      </c>
      <c r="D28" s="21">
        <f t="shared" si="0"/>
        <v>961</v>
      </c>
      <c r="E28" s="21"/>
      <c r="F28" s="21">
        <f>F29+F31+F30</f>
        <v>961</v>
      </c>
      <c r="G28" s="20"/>
      <c r="H28" s="20"/>
      <c r="I28" s="20"/>
      <c r="J28" s="20"/>
      <c r="K28" s="22"/>
    </row>
    <row r="29" spans="1:11" ht="26.25" customHeight="1">
      <c r="A29" s="15" t="s">
        <v>36</v>
      </c>
      <c r="B29" s="25" t="s">
        <v>33</v>
      </c>
      <c r="C29" s="16">
        <f>F29</f>
        <v>111</v>
      </c>
      <c r="D29" s="16">
        <f t="shared" si="0"/>
        <v>111</v>
      </c>
      <c r="E29" s="16"/>
      <c r="F29" s="16">
        <v>111</v>
      </c>
      <c r="G29" s="14"/>
      <c r="H29" s="14"/>
      <c r="I29" s="14"/>
      <c r="J29" s="14"/>
      <c r="K29" s="15" t="s">
        <v>26</v>
      </c>
    </row>
    <row r="30" spans="1:11" ht="25.5" customHeight="1">
      <c r="A30" s="15" t="s">
        <v>37</v>
      </c>
      <c r="B30" s="15" t="s">
        <v>46</v>
      </c>
      <c r="C30" s="16">
        <f aca="true" t="shared" si="1" ref="C30:C43">D30</f>
        <v>800</v>
      </c>
      <c r="D30" s="16">
        <f t="shared" si="0"/>
        <v>800</v>
      </c>
      <c r="E30" s="15"/>
      <c r="F30" s="16">
        <v>800</v>
      </c>
      <c r="G30" s="14"/>
      <c r="H30" s="14"/>
      <c r="I30" s="14"/>
      <c r="J30" s="14"/>
      <c r="K30" s="15" t="s">
        <v>26</v>
      </c>
    </row>
    <row r="31" spans="1:11" s="27" customFormat="1" ht="12.75">
      <c r="A31" s="15" t="s">
        <v>35</v>
      </c>
      <c r="B31" s="15" t="s">
        <v>32</v>
      </c>
      <c r="C31" s="16">
        <f t="shared" si="1"/>
        <v>50</v>
      </c>
      <c r="D31" s="16">
        <f t="shared" si="0"/>
        <v>50</v>
      </c>
      <c r="E31" s="26"/>
      <c r="F31" s="16">
        <v>50</v>
      </c>
      <c r="G31" s="15"/>
      <c r="H31" s="15"/>
      <c r="I31" s="15"/>
      <c r="J31" s="15"/>
      <c r="K31" s="15" t="s">
        <v>27</v>
      </c>
    </row>
    <row r="32" spans="1:11" s="27" customFormat="1" ht="12.75">
      <c r="A32" s="32"/>
      <c r="B32" s="5" t="s">
        <v>13</v>
      </c>
      <c r="C32" s="6">
        <f t="shared" si="1"/>
        <v>707.1</v>
      </c>
      <c r="D32" s="6">
        <f>F32+D33</f>
        <v>707.1</v>
      </c>
      <c r="E32" s="5"/>
      <c r="F32" s="6">
        <f>F34+F35+F36</f>
        <v>425</v>
      </c>
      <c r="G32" s="6"/>
      <c r="H32" s="7"/>
      <c r="I32" s="6">
        <f>I33</f>
        <v>282.1</v>
      </c>
      <c r="J32" s="6"/>
      <c r="K32" s="7"/>
    </row>
    <row r="33" spans="1:11" s="27" customFormat="1" ht="24">
      <c r="A33" s="15" t="s">
        <v>35</v>
      </c>
      <c r="B33" s="33" t="s">
        <v>68</v>
      </c>
      <c r="C33" s="16">
        <f t="shared" si="1"/>
        <v>282.1</v>
      </c>
      <c r="D33" s="16">
        <f>I33</f>
        <v>282.1</v>
      </c>
      <c r="E33" s="14"/>
      <c r="F33" s="26"/>
      <c r="G33" s="26"/>
      <c r="H33" s="15"/>
      <c r="I33" s="16">
        <v>282.1</v>
      </c>
      <c r="J33" s="26"/>
      <c r="K33" s="15" t="s">
        <v>69</v>
      </c>
    </row>
    <row r="34" spans="1:11" s="27" customFormat="1" ht="24">
      <c r="A34" s="15" t="s">
        <v>35</v>
      </c>
      <c r="B34" s="15" t="s">
        <v>61</v>
      </c>
      <c r="C34" s="16">
        <f t="shared" si="1"/>
        <v>75</v>
      </c>
      <c r="D34" s="16">
        <f aca="true" t="shared" si="2" ref="D34:D42">F34</f>
        <v>75</v>
      </c>
      <c r="E34" s="15"/>
      <c r="F34" s="16">
        <v>75</v>
      </c>
      <c r="G34" s="26"/>
      <c r="H34" s="15"/>
      <c r="I34" s="26"/>
      <c r="J34" s="26"/>
      <c r="K34" s="15" t="s">
        <v>26</v>
      </c>
    </row>
    <row r="35" spans="1:11" s="27" customFormat="1" ht="13.5" customHeight="1">
      <c r="A35" s="15" t="s">
        <v>36</v>
      </c>
      <c r="B35" s="15" t="s">
        <v>62</v>
      </c>
      <c r="C35" s="16">
        <f t="shared" si="1"/>
        <v>150</v>
      </c>
      <c r="D35" s="16">
        <f t="shared" si="2"/>
        <v>150</v>
      </c>
      <c r="E35" s="15"/>
      <c r="F35" s="16">
        <v>150</v>
      </c>
      <c r="G35" s="26"/>
      <c r="H35" s="15"/>
      <c r="I35" s="26"/>
      <c r="J35" s="26"/>
      <c r="K35" s="15" t="s">
        <v>26</v>
      </c>
    </row>
    <row r="36" spans="1:11" s="27" customFormat="1" ht="12.75">
      <c r="A36" s="15" t="s">
        <v>36</v>
      </c>
      <c r="B36" s="15" t="s">
        <v>47</v>
      </c>
      <c r="C36" s="16">
        <f t="shared" si="1"/>
        <v>200</v>
      </c>
      <c r="D36" s="16">
        <f t="shared" si="2"/>
        <v>200</v>
      </c>
      <c r="E36" s="26"/>
      <c r="F36" s="16">
        <v>200</v>
      </c>
      <c r="G36" s="15"/>
      <c r="H36" s="15"/>
      <c r="I36" s="15"/>
      <c r="J36" s="15"/>
      <c r="K36" s="15" t="s">
        <v>26</v>
      </c>
    </row>
    <row r="37" spans="1:11" s="27" customFormat="1" ht="12.75">
      <c r="A37" s="11"/>
      <c r="B37" s="12" t="s">
        <v>64</v>
      </c>
      <c r="C37" s="13">
        <f>D37</f>
        <v>200</v>
      </c>
      <c r="D37" s="13">
        <f>F37</f>
        <v>200</v>
      </c>
      <c r="E37" s="13"/>
      <c r="F37" s="13">
        <f>F38</f>
        <v>200</v>
      </c>
      <c r="G37" s="11"/>
      <c r="H37" s="11"/>
      <c r="I37" s="11"/>
      <c r="J37" s="11"/>
      <c r="K37" s="11"/>
    </row>
    <row r="38" spans="1:11" s="27" customFormat="1" ht="12.75">
      <c r="A38" s="32"/>
      <c r="B38" s="5" t="s">
        <v>13</v>
      </c>
      <c r="C38" s="6">
        <f>D38</f>
        <v>200</v>
      </c>
      <c r="D38" s="6">
        <f>F38</f>
        <v>200</v>
      </c>
      <c r="E38" s="5"/>
      <c r="F38" s="6">
        <f>F39</f>
        <v>200</v>
      </c>
      <c r="G38" s="6"/>
      <c r="H38" s="7"/>
      <c r="I38" s="6"/>
      <c r="J38" s="6"/>
      <c r="K38" s="7"/>
    </row>
    <row r="39" spans="1:11" s="27" customFormat="1" ht="25.5" customHeight="1">
      <c r="A39" s="15" t="s">
        <v>65</v>
      </c>
      <c r="B39" s="15" t="s">
        <v>66</v>
      </c>
      <c r="C39" s="26">
        <f>D39</f>
        <v>200</v>
      </c>
      <c r="D39" s="26">
        <f>F39</f>
        <v>200</v>
      </c>
      <c r="E39" s="14"/>
      <c r="F39" s="26">
        <v>200</v>
      </c>
      <c r="G39" s="26"/>
      <c r="H39" s="15"/>
      <c r="I39" s="26"/>
      <c r="J39" s="26"/>
      <c r="K39" s="15"/>
    </row>
    <row r="40" spans="1:11" s="27" customFormat="1" ht="12.75">
      <c r="A40" s="11"/>
      <c r="B40" s="12" t="s">
        <v>54</v>
      </c>
      <c r="C40" s="13">
        <f t="shared" si="1"/>
        <v>260</v>
      </c>
      <c r="D40" s="13">
        <f t="shared" si="2"/>
        <v>260</v>
      </c>
      <c r="E40" s="13"/>
      <c r="F40" s="13">
        <f>F41</f>
        <v>260</v>
      </c>
      <c r="G40" s="11"/>
      <c r="H40" s="11"/>
      <c r="I40" s="11"/>
      <c r="J40" s="11"/>
      <c r="K40" s="11"/>
    </row>
    <row r="41" spans="1:11" s="27" customFormat="1" ht="12.75">
      <c r="A41" s="32"/>
      <c r="B41" s="5" t="s">
        <v>13</v>
      </c>
      <c r="C41" s="6">
        <f t="shared" si="1"/>
        <v>260</v>
      </c>
      <c r="D41" s="6">
        <f t="shared" si="2"/>
        <v>260</v>
      </c>
      <c r="E41" s="5"/>
      <c r="F41" s="6">
        <f>F42</f>
        <v>260</v>
      </c>
      <c r="G41" s="6"/>
      <c r="H41" s="7"/>
      <c r="I41" s="6"/>
      <c r="J41" s="6"/>
      <c r="K41" s="7"/>
    </row>
    <row r="42" spans="1:11" s="27" customFormat="1" ht="24">
      <c r="A42" s="15" t="s">
        <v>60</v>
      </c>
      <c r="B42" s="15" t="s">
        <v>63</v>
      </c>
      <c r="C42" s="16">
        <f t="shared" si="1"/>
        <v>260</v>
      </c>
      <c r="D42" s="16">
        <f t="shared" si="2"/>
        <v>260</v>
      </c>
      <c r="E42" s="26"/>
      <c r="F42" s="16">
        <v>260</v>
      </c>
      <c r="G42" s="15"/>
      <c r="H42" s="15"/>
      <c r="I42" s="15"/>
      <c r="J42" s="15"/>
      <c r="K42" s="15" t="s">
        <v>27</v>
      </c>
    </row>
    <row r="43" spans="1:12" ht="12.75">
      <c r="A43" s="10"/>
      <c r="B43" s="8" t="s">
        <v>23</v>
      </c>
      <c r="C43" s="9">
        <f t="shared" si="1"/>
        <v>2164</v>
      </c>
      <c r="D43" s="9">
        <f>F43+I43+J43</f>
        <v>2164</v>
      </c>
      <c r="E43" s="8"/>
      <c r="F43" s="9">
        <f>F46+F44</f>
        <v>30</v>
      </c>
      <c r="G43" s="10"/>
      <c r="H43" s="10"/>
      <c r="I43" s="9">
        <f>I44</f>
        <v>1984</v>
      </c>
      <c r="J43" s="9">
        <f>J44</f>
        <v>150</v>
      </c>
      <c r="K43" s="10"/>
      <c r="L43" s="4"/>
    </row>
    <row r="44" spans="1:12" ht="12.75">
      <c r="A44" s="20" t="s">
        <v>10</v>
      </c>
      <c r="B44" s="20" t="s">
        <v>11</v>
      </c>
      <c r="C44" s="21">
        <f>D44+J44</f>
        <v>2134</v>
      </c>
      <c r="D44" s="21">
        <f>F44+I44</f>
        <v>1984</v>
      </c>
      <c r="E44" s="20"/>
      <c r="F44" s="21">
        <f>F45</f>
        <v>0</v>
      </c>
      <c r="G44" s="20"/>
      <c r="H44" s="20"/>
      <c r="I44" s="21">
        <f>I45</f>
        <v>1984</v>
      </c>
      <c r="J44" s="21">
        <f>J45</f>
        <v>150</v>
      </c>
      <c r="K44" s="20"/>
      <c r="L44" s="4"/>
    </row>
    <row r="45" spans="1:12" s="27" customFormat="1" ht="24">
      <c r="A45" s="15" t="s">
        <v>38</v>
      </c>
      <c r="B45" s="15" t="s">
        <v>40</v>
      </c>
      <c r="C45" s="16">
        <f>D45</f>
        <v>1984</v>
      </c>
      <c r="D45" s="16">
        <f>F45+I45</f>
        <v>1984</v>
      </c>
      <c r="E45" s="15"/>
      <c r="F45" s="16"/>
      <c r="G45" s="15"/>
      <c r="H45" s="15"/>
      <c r="I45" s="16">
        <v>1984</v>
      </c>
      <c r="J45" s="16">
        <v>150</v>
      </c>
      <c r="K45" s="15" t="s">
        <v>72</v>
      </c>
      <c r="L45" s="31"/>
    </row>
    <row r="46" spans="1:12" s="27" customFormat="1" ht="12.75">
      <c r="A46" s="32"/>
      <c r="B46" s="5" t="s">
        <v>13</v>
      </c>
      <c r="C46" s="6">
        <f>D46</f>
        <v>30</v>
      </c>
      <c r="D46" s="6">
        <f>F46</f>
        <v>30</v>
      </c>
      <c r="E46" s="5"/>
      <c r="F46" s="6">
        <f>F47</f>
        <v>30</v>
      </c>
      <c r="G46" s="6"/>
      <c r="H46" s="7"/>
      <c r="I46" s="6"/>
      <c r="J46" s="6"/>
      <c r="K46" s="7"/>
      <c r="L46" s="31"/>
    </row>
    <row r="47" spans="1:12" s="27" customFormat="1" ht="12.75">
      <c r="A47" s="15" t="s">
        <v>38</v>
      </c>
      <c r="B47" s="15" t="s">
        <v>59</v>
      </c>
      <c r="C47" s="16">
        <f>D47</f>
        <v>30</v>
      </c>
      <c r="D47" s="16">
        <f>F47</f>
        <v>30</v>
      </c>
      <c r="E47" s="15"/>
      <c r="F47" s="16">
        <v>30</v>
      </c>
      <c r="G47" s="15"/>
      <c r="H47" s="15"/>
      <c r="I47" s="16"/>
      <c r="J47" s="16"/>
      <c r="K47" s="15" t="s">
        <v>27</v>
      </c>
      <c r="L47" s="31"/>
    </row>
    <row r="48" spans="1:12" ht="12.75">
      <c r="A48" s="8"/>
      <c r="B48" s="8" t="s">
        <v>24</v>
      </c>
      <c r="C48" s="9">
        <f>C49+C54</f>
        <v>4999.79</v>
      </c>
      <c r="D48" s="9">
        <f>D49+D54</f>
        <v>4999.79</v>
      </c>
      <c r="E48" s="8"/>
      <c r="F48" s="9">
        <f>F54+F49</f>
        <v>990</v>
      </c>
      <c r="G48" s="9">
        <f>G49+G54</f>
        <v>0</v>
      </c>
      <c r="H48" s="9">
        <f>H49</f>
        <v>0</v>
      </c>
      <c r="I48" s="9">
        <f>I54+I49</f>
        <v>3537.14</v>
      </c>
      <c r="J48" s="9">
        <f>J49</f>
        <v>472.65</v>
      </c>
      <c r="K48" s="10"/>
      <c r="L48" s="4"/>
    </row>
    <row r="49" spans="1:12" ht="12.75">
      <c r="A49" s="20" t="s">
        <v>10</v>
      </c>
      <c r="B49" s="20" t="s">
        <v>11</v>
      </c>
      <c r="C49" s="21">
        <f>D49</f>
        <v>4469.79</v>
      </c>
      <c r="D49" s="21">
        <f>F49+D53</f>
        <v>4469.79</v>
      </c>
      <c r="E49" s="20"/>
      <c r="F49" s="21">
        <f>F53+F50+F51+F52</f>
        <v>460</v>
      </c>
      <c r="G49" s="21"/>
      <c r="H49" s="21"/>
      <c r="I49" s="21">
        <f>I53</f>
        <v>3537.14</v>
      </c>
      <c r="J49" s="21">
        <f>J53</f>
        <v>472.65</v>
      </c>
      <c r="K49" s="22"/>
      <c r="L49" s="4"/>
    </row>
    <row r="50" spans="1:12" s="27" customFormat="1" ht="24">
      <c r="A50" s="15" t="s">
        <v>39</v>
      </c>
      <c r="B50" s="15" t="s">
        <v>31</v>
      </c>
      <c r="C50" s="16">
        <f>F50</f>
        <v>200</v>
      </c>
      <c r="D50" s="16">
        <f>F50</f>
        <v>200</v>
      </c>
      <c r="E50" s="15"/>
      <c r="F50" s="16">
        <v>200</v>
      </c>
      <c r="G50" s="26"/>
      <c r="H50" s="14"/>
      <c r="I50" s="26"/>
      <c r="J50" s="14"/>
      <c r="K50" s="15" t="s">
        <v>27</v>
      </c>
      <c r="L50" s="28"/>
    </row>
    <row r="51" spans="1:12" ht="12.75">
      <c r="A51" s="15" t="s">
        <v>39</v>
      </c>
      <c r="B51" s="15" t="s">
        <v>48</v>
      </c>
      <c r="C51" s="23">
        <f>D51</f>
        <v>10</v>
      </c>
      <c r="D51" s="23">
        <f>F51</f>
        <v>10</v>
      </c>
      <c r="E51" s="24"/>
      <c r="F51" s="23">
        <v>10</v>
      </c>
      <c r="G51" s="24"/>
      <c r="H51" s="24"/>
      <c r="I51" s="24"/>
      <c r="J51" s="24"/>
      <c r="K51" s="24" t="s">
        <v>27</v>
      </c>
      <c r="L51" s="4"/>
    </row>
    <row r="52" spans="1:12" ht="24">
      <c r="A52" s="15" t="s">
        <v>39</v>
      </c>
      <c r="B52" s="15" t="s">
        <v>49</v>
      </c>
      <c r="C52" s="23">
        <f>F52</f>
        <v>250</v>
      </c>
      <c r="D52" s="23">
        <f>F52</f>
        <v>250</v>
      </c>
      <c r="E52" s="24"/>
      <c r="F52" s="23">
        <v>250</v>
      </c>
      <c r="G52" s="24"/>
      <c r="H52" s="24"/>
      <c r="I52" s="24"/>
      <c r="J52" s="24"/>
      <c r="K52" s="24" t="s">
        <v>27</v>
      </c>
      <c r="L52" s="4"/>
    </row>
    <row r="53" spans="1:12" s="27" customFormat="1" ht="24">
      <c r="A53" s="15" t="s">
        <v>39</v>
      </c>
      <c r="B53" s="15" t="s">
        <v>28</v>
      </c>
      <c r="C53" s="16">
        <f>D53</f>
        <v>4009.79</v>
      </c>
      <c r="D53" s="16">
        <f>I53+J53</f>
        <v>4009.79</v>
      </c>
      <c r="E53" s="15"/>
      <c r="F53" s="16"/>
      <c r="G53" s="16"/>
      <c r="H53" s="16"/>
      <c r="I53" s="16">
        <v>3537.14</v>
      </c>
      <c r="J53" s="16">
        <v>472.65</v>
      </c>
      <c r="K53" s="15" t="s">
        <v>51</v>
      </c>
      <c r="L53" s="28"/>
    </row>
    <row r="54" spans="1:12" ht="12.75">
      <c r="A54" s="5" t="s">
        <v>12</v>
      </c>
      <c r="B54" s="5" t="s">
        <v>13</v>
      </c>
      <c r="C54" s="6">
        <f>D54</f>
        <v>530</v>
      </c>
      <c r="D54" s="6">
        <f>F54</f>
        <v>530</v>
      </c>
      <c r="E54" s="5"/>
      <c r="F54" s="6">
        <f>F55+F57+F56</f>
        <v>530</v>
      </c>
      <c r="G54" s="6"/>
      <c r="H54" s="7"/>
      <c r="I54" s="6"/>
      <c r="J54" s="6"/>
      <c r="K54" s="7"/>
      <c r="L54" s="4"/>
    </row>
    <row r="55" spans="1:12" ht="12.75">
      <c r="A55" s="15" t="s">
        <v>39</v>
      </c>
      <c r="B55" s="15" t="s">
        <v>44</v>
      </c>
      <c r="C55" s="23">
        <f>D55</f>
        <v>50</v>
      </c>
      <c r="D55" s="23">
        <f>F55</f>
        <v>50</v>
      </c>
      <c r="E55" s="24"/>
      <c r="F55" s="23">
        <v>50</v>
      </c>
      <c r="G55" s="24"/>
      <c r="H55" s="24"/>
      <c r="I55" s="24"/>
      <c r="J55" s="24"/>
      <c r="K55" s="24" t="s">
        <v>27</v>
      </c>
      <c r="L55" s="4"/>
    </row>
    <row r="56" spans="1:12" ht="25.5" customHeight="1">
      <c r="A56" s="15" t="s">
        <v>39</v>
      </c>
      <c r="B56" s="15" t="s">
        <v>67</v>
      </c>
      <c r="C56" s="23">
        <f>D56</f>
        <v>330</v>
      </c>
      <c r="D56" s="23">
        <f>F56</f>
        <v>330</v>
      </c>
      <c r="E56" s="24"/>
      <c r="F56" s="23">
        <v>330</v>
      </c>
      <c r="G56" s="24"/>
      <c r="H56" s="24"/>
      <c r="I56" s="24"/>
      <c r="J56" s="24"/>
      <c r="K56" s="24" t="s">
        <v>27</v>
      </c>
      <c r="L56" s="4"/>
    </row>
    <row r="57" spans="1:12" ht="12.75">
      <c r="A57" s="15" t="s">
        <v>39</v>
      </c>
      <c r="B57" s="24" t="s">
        <v>45</v>
      </c>
      <c r="C57" s="23">
        <f>D57</f>
        <v>150</v>
      </c>
      <c r="D57" s="23">
        <f>F57</f>
        <v>150</v>
      </c>
      <c r="E57" s="17"/>
      <c r="F57" s="23">
        <v>150</v>
      </c>
      <c r="G57" s="17"/>
      <c r="H57" s="17"/>
      <c r="I57" s="17"/>
      <c r="J57" s="17"/>
      <c r="K57" s="24" t="s">
        <v>27</v>
      </c>
      <c r="L57" s="4"/>
    </row>
    <row r="58" spans="1:12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ht="12.75">
      <c r="A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12.75">
      <c r="A62" s="4"/>
      <c r="B62" s="4" t="s">
        <v>18</v>
      </c>
      <c r="C62" s="4" t="s">
        <v>19</v>
      </c>
      <c r="D62" s="4"/>
      <c r="E62" s="4"/>
      <c r="F62" s="4"/>
      <c r="G62" s="4"/>
      <c r="H62" s="4"/>
      <c r="I62" s="4"/>
      <c r="J62" s="4"/>
      <c r="K62" s="4"/>
      <c r="L62" s="4"/>
    </row>
    <row r="63" spans="1:12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</sheetData>
  <sheetProtection/>
  <mergeCells count="8">
    <mergeCell ref="A5:K5"/>
    <mergeCell ref="F6:F8"/>
    <mergeCell ref="K6:K8"/>
    <mergeCell ref="D6:D8"/>
    <mergeCell ref="A6:A8"/>
    <mergeCell ref="B6:B8"/>
    <mergeCell ref="C6:C8"/>
    <mergeCell ref="E6:E8"/>
  </mergeCells>
  <printOptions/>
  <pageMargins left="0.7480314960629921" right="0.1968503937007874" top="1.1811023622047245" bottom="0.1968503937007874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Claudia Lucaciu</cp:lastModifiedBy>
  <cp:lastPrinted>2019-06-21T06:12:00Z</cp:lastPrinted>
  <dcterms:created xsi:type="dcterms:W3CDTF">1996-10-14T23:33:28Z</dcterms:created>
  <dcterms:modified xsi:type="dcterms:W3CDTF">2019-08-22T13:17:32Z</dcterms:modified>
  <cp:category/>
  <cp:version/>
  <cp:contentType/>
  <cp:contentStatus/>
</cp:coreProperties>
</file>